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866" activeTab="0"/>
  </bookViews>
  <sheets>
    <sheet name="płyny i materiały eksploatacyjn" sheetId="1" r:id="rId1"/>
    <sheet name="Arkusz1" sheetId="2" r:id="rId2"/>
  </sheets>
  <definedNames>
    <definedName name="_xlnm.Print_Area" localSheetId="1">'Arkusz1'!$A$4:$F$7</definedName>
    <definedName name="_xlnm.Print_Area" localSheetId="0">'płyny i materiały eksploatacyjn'!$A$1:$I$21</definedName>
  </definedNames>
  <calcPr fullCalcOnLoad="1"/>
</workbook>
</file>

<file path=xl/sharedStrings.xml><?xml version="1.0" encoding="utf-8"?>
<sst xmlns="http://schemas.openxmlformats.org/spreadsheetml/2006/main" count="61" uniqueCount="45">
  <si>
    <t>FORMULARZ CENOWY</t>
  </si>
  <si>
    <t>L.p.</t>
  </si>
  <si>
    <t>2.</t>
  </si>
  <si>
    <t>1.</t>
  </si>
  <si>
    <t>3.</t>
  </si>
  <si>
    <t>4.</t>
  </si>
  <si>
    <t>5.</t>
  </si>
  <si>
    <t>6.</t>
  </si>
  <si>
    <t>7.</t>
  </si>
  <si>
    <t>8.</t>
  </si>
  <si>
    <t xml:space="preserve">Nazwa </t>
  </si>
  <si>
    <t>J.m.</t>
  </si>
  <si>
    <t>Ilość</t>
  </si>
  <si>
    <t>Cena jedn. netto</t>
  </si>
  <si>
    <t>Wartość netto (ilość x cena jedn. netto)</t>
  </si>
  <si>
    <t>Stawka podatku VAT%</t>
  </si>
  <si>
    <t xml:space="preserve">Wartość brutto </t>
  </si>
  <si>
    <t>Producent</t>
  </si>
  <si>
    <t>szt.</t>
  </si>
  <si>
    <t>Worki na filtrat 10 litrów z zaworem spustowym</t>
  </si>
  <si>
    <t>Rozdzielacz 2x4 umożliwiający podłączenie 4 worków płynu do hemofiltracji z drenem substytutu/dializatu</t>
  </si>
  <si>
    <t>Środek farmakologiczny (do wypełniania kanałów
cewnika) do zabezpieczenia wkłucia głębokiego przed wykrzepianiem na bazie cytrynianu</t>
  </si>
  <si>
    <t xml:space="preserve">Słownie złotych brutto: ................................................................. </t>
  </si>
  <si>
    <t>9.</t>
  </si>
  <si>
    <t>Zamawiający dopuszcza zaoferowanie wyrobów równoważnych.</t>
  </si>
  <si>
    <t>pieczątka i podpis wykonawcy</t>
  </si>
  <si>
    <t>..........................................................................</t>
  </si>
  <si>
    <t>Dializat Ci-Ca K2 – wodorowęglanowy dializat w dwukomorowych workach 5,0 l o składzie elektrolitowym:
potas 2 mmol/l
sód 133 mmol/l
wapń 0  mmol/l
wodorowęglan 20 mmol/l</t>
  </si>
  <si>
    <t>Dializat Ci-Ca K4 – wodorowęglanowy dializat w dwukomorowych workach 5,0 l o składzie elektrolitowym:
potas 4  mmol/l
sód 133 mmol/l
wapń 0  mmol/l
wodorowęglan 20 mmol/l</t>
  </si>
  <si>
    <t>Zestaw do ciągłej hemodializy z regionalną antykoagulacją cytrynianową składający się z jałowych, pakowanych osobno elementów: 
– Zmodyfikowanej kasety integrującej 5 drenów: tętniczy, żylny, filtratu, cytrynianu(z końcówką Safe Lock), roztworu wapnia (z igłą „spike” z napowietrzaniem);
– hemofiltra z polisulfonową błoną półprzepuszczalną o pow. dyfuzyjnej 1,8 m2,
– drenu dializatu;</t>
  </si>
  <si>
    <t>4% Cytrynian sodu w workach po 1500 ml</t>
  </si>
  <si>
    <t>10.</t>
  </si>
  <si>
    <t xml:space="preserve">Razem (1-10):      </t>
  </si>
  <si>
    <t xml:space="preserve">Razem:       </t>
  </si>
  <si>
    <t xml:space="preserve">Dwukanałowy silikonowy cewnik do hemofiltracji o średnicy 13,5 Fr z podłączonym w kanale żylnym przelotowym mandrynem z końcówkami typu Luer o długościach cewnika: 20 cm; </t>
  </si>
  <si>
    <r>
      <t>Dwukanałowy silikonowy cewnik do hemofiltracji o średnicy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11,5 Fr z podłączonym w kanale żylnym przelotowym mandrynem z końcówkami typu Luer o długościach cewnika: 20 cm; </t>
    </r>
  </si>
  <si>
    <t>m-ce</t>
  </si>
  <si>
    <t xml:space="preserve">Czynsz dzierżawy aparatu do wykonywania ciągłych terapii nerkozastępczych z miejscową antykoagulacją cytrynianową </t>
  </si>
  <si>
    <t>wartość powiększona o wskaźnik 102,3</t>
  </si>
  <si>
    <t xml:space="preserve">Dostawa płynów i materiałów eksploatacyjnych </t>
  </si>
  <si>
    <t>Wartość netto powiększona o wskaźnik 102,3</t>
  </si>
  <si>
    <t>Razem wartość</t>
  </si>
  <si>
    <t xml:space="preserve">Wartość netto </t>
  </si>
  <si>
    <t>W sytuacji, jeżeli gdziekolwiek zostały użyte nazwy własne wyrobów, znaki towarowe, normy,</t>
  </si>
  <si>
    <t>X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</si>
</sst>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0;[Red]#,##0.000"/>
    <numFmt numFmtId="170" formatCode="#,##0.0;[Red]#,##0.0"/>
    <numFmt numFmtId="171" formatCode="#,##0;[Red]#,##0"/>
    <numFmt numFmtId="172" formatCode="#,##0.00\ &quot;zł&quot;"/>
  </numFmts>
  <fonts count="60">
    <font>
      <sz val="10"/>
      <name val="Arial CE"/>
      <family val="2"/>
    </font>
    <font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0"/>
    </font>
    <font>
      <b/>
      <sz val="11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2"/>
    </font>
    <font>
      <sz val="14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 CE"/>
      <family val="1"/>
    </font>
    <font>
      <b/>
      <sz val="12"/>
      <color rgb="FFFF0000"/>
      <name val="Times New Roman CE"/>
      <family val="1"/>
    </font>
    <font>
      <b/>
      <sz val="10"/>
      <color rgb="FFFF000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3" fontId="14" fillId="0" borderId="0" xfId="0" applyNumberFormat="1" applyFont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4" fontId="12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3" fontId="16" fillId="0" borderId="0" xfId="0" applyNumberFormat="1" applyFont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2" fontId="39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0" zoomScaleNormal="90" workbookViewId="0" topLeftCell="A10">
      <selection activeCell="J15" sqref="J15"/>
    </sheetView>
  </sheetViews>
  <sheetFormatPr defaultColWidth="9.00390625" defaultRowHeight="12.75"/>
  <cols>
    <col min="1" max="1" width="4.375" style="1" customWidth="1"/>
    <col min="2" max="2" width="48.125" style="2" customWidth="1"/>
    <col min="3" max="3" width="7.75390625" style="2" customWidth="1"/>
    <col min="4" max="4" width="9.875" style="2" customWidth="1"/>
    <col min="5" max="5" width="11.25390625" style="2" customWidth="1"/>
    <col min="6" max="6" width="14.25390625" style="2" customWidth="1"/>
    <col min="7" max="7" width="8.625" style="2" customWidth="1"/>
    <col min="8" max="8" width="14.00390625" style="2" customWidth="1"/>
    <col min="9" max="9" width="13.75390625" style="2" customWidth="1"/>
    <col min="10" max="10" width="26.00390625" style="9" customWidth="1"/>
    <col min="11" max="11" width="14.00390625" style="13" customWidth="1"/>
    <col min="12" max="12" width="8.75390625" style="0" customWidth="1"/>
  </cols>
  <sheetData>
    <row r="1" spans="1:11" s="8" customFormat="1" ht="15">
      <c r="A1" s="1"/>
      <c r="B1" s="7"/>
      <c r="C1" s="3"/>
      <c r="D1" s="2"/>
      <c r="E1" s="2"/>
      <c r="F1" s="103"/>
      <c r="G1" s="103"/>
      <c r="H1" s="103"/>
      <c r="I1" s="103"/>
      <c r="J1" s="9"/>
      <c r="K1" s="10"/>
    </row>
    <row r="2" spans="1:11" s="76" customFormat="1" ht="20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4"/>
      <c r="K2" s="75"/>
    </row>
    <row r="3" spans="1:11" s="76" customFormat="1" ht="28.5" customHeight="1">
      <c r="A3" s="77"/>
      <c r="B3" s="101"/>
      <c r="C3" s="102"/>
      <c r="D3" s="102"/>
      <c r="E3" s="102"/>
      <c r="F3" s="102"/>
      <c r="G3" s="102"/>
      <c r="H3" s="4"/>
      <c r="I3" s="4"/>
      <c r="J3" s="14"/>
      <c r="K3" s="38"/>
    </row>
    <row r="4" spans="1:11" s="35" customFormat="1" ht="43.5" thickBot="1">
      <c r="A4" s="31" t="s">
        <v>1</v>
      </c>
      <c r="B4" s="31" t="s">
        <v>10</v>
      </c>
      <c r="C4" s="31" t="s">
        <v>11</v>
      </c>
      <c r="D4" s="32" t="s">
        <v>12</v>
      </c>
      <c r="E4" s="32" t="s">
        <v>13</v>
      </c>
      <c r="F4" s="32" t="s">
        <v>14</v>
      </c>
      <c r="G4" s="32" t="s">
        <v>15</v>
      </c>
      <c r="H4" s="33" t="s">
        <v>16</v>
      </c>
      <c r="I4" s="80" t="s">
        <v>17</v>
      </c>
      <c r="J4" s="9"/>
      <c r="K4" s="34"/>
    </row>
    <row r="5" spans="1:11" s="44" customFormat="1" ht="30.75" customHeight="1">
      <c r="A5" s="36" t="s">
        <v>3</v>
      </c>
      <c r="B5" s="37" t="s">
        <v>19</v>
      </c>
      <c r="C5" s="36" t="s">
        <v>18</v>
      </c>
      <c r="D5" s="71">
        <v>15</v>
      </c>
      <c r="E5" s="39"/>
      <c r="F5" s="40"/>
      <c r="G5" s="41"/>
      <c r="H5" s="42"/>
      <c r="I5" s="48"/>
      <c r="J5" s="14"/>
      <c r="K5" s="38"/>
    </row>
    <row r="6" spans="1:11" s="44" customFormat="1" ht="114.75" customHeight="1">
      <c r="A6" s="50" t="s">
        <v>2</v>
      </c>
      <c r="B6" s="81" t="s">
        <v>27</v>
      </c>
      <c r="C6" s="82" t="s">
        <v>18</v>
      </c>
      <c r="D6" s="73">
        <v>80</v>
      </c>
      <c r="E6" s="78"/>
      <c r="F6" s="83"/>
      <c r="G6" s="79"/>
      <c r="H6" s="52"/>
      <c r="I6" s="53"/>
      <c r="J6" s="14"/>
      <c r="K6" s="38"/>
    </row>
    <row r="7" spans="1:11" s="89" customFormat="1" ht="115.5" customHeight="1">
      <c r="A7" s="45" t="s">
        <v>4</v>
      </c>
      <c r="B7" s="54" t="s">
        <v>28</v>
      </c>
      <c r="C7" s="55" t="s">
        <v>18</v>
      </c>
      <c r="D7" s="72">
        <v>180</v>
      </c>
      <c r="E7" s="56"/>
      <c r="F7" s="56"/>
      <c r="G7" s="57"/>
      <c r="H7" s="47"/>
      <c r="I7" s="48"/>
      <c r="J7" s="87"/>
      <c r="K7" s="88"/>
    </row>
    <row r="8" spans="1:11" s="89" customFormat="1" ht="167.25" customHeight="1">
      <c r="A8" s="45" t="s">
        <v>5</v>
      </c>
      <c r="B8" s="54" t="s">
        <v>29</v>
      </c>
      <c r="C8" s="55" t="s">
        <v>18</v>
      </c>
      <c r="D8" s="72">
        <v>20</v>
      </c>
      <c r="E8" s="56"/>
      <c r="F8" s="56"/>
      <c r="G8" s="57"/>
      <c r="H8" s="47"/>
      <c r="I8" s="48"/>
      <c r="J8" s="98"/>
      <c r="K8" s="88"/>
    </row>
    <row r="9" spans="1:11" s="44" customFormat="1" ht="30.75" customHeight="1">
      <c r="A9" s="36" t="s">
        <v>6</v>
      </c>
      <c r="B9" s="84" t="s">
        <v>30</v>
      </c>
      <c r="C9" s="85" t="s">
        <v>18</v>
      </c>
      <c r="D9" s="74">
        <v>100</v>
      </c>
      <c r="E9" s="40"/>
      <c r="F9" s="40"/>
      <c r="G9" s="86"/>
      <c r="H9" s="42"/>
      <c r="I9" s="43"/>
      <c r="J9" s="14"/>
      <c r="K9" s="38"/>
    </row>
    <row r="10" spans="1:11" s="44" customFormat="1" ht="49.5" customHeight="1">
      <c r="A10" s="36" t="s">
        <v>7</v>
      </c>
      <c r="B10" s="58" t="s">
        <v>20</v>
      </c>
      <c r="C10" s="49" t="s">
        <v>18</v>
      </c>
      <c r="D10" s="74">
        <v>20</v>
      </c>
      <c r="E10" s="46"/>
      <c r="F10" s="40"/>
      <c r="G10" s="41"/>
      <c r="H10" s="42"/>
      <c r="I10" s="48"/>
      <c r="J10" s="14"/>
      <c r="K10" s="38"/>
    </row>
    <row r="11" spans="1:11" s="44" customFormat="1" ht="54.75" customHeight="1">
      <c r="A11" s="50" t="s">
        <v>8</v>
      </c>
      <c r="B11" s="51" t="s">
        <v>21</v>
      </c>
      <c r="C11" s="90" t="s">
        <v>18</v>
      </c>
      <c r="D11" s="73">
        <v>10</v>
      </c>
      <c r="E11" s="91"/>
      <c r="F11" s="83"/>
      <c r="G11" s="92"/>
      <c r="H11" s="52"/>
      <c r="I11" s="53"/>
      <c r="J11" s="14"/>
      <c r="K11" s="38"/>
    </row>
    <row r="12" spans="1:11" s="44" customFormat="1" ht="68.25" customHeight="1">
      <c r="A12" s="45" t="s">
        <v>9</v>
      </c>
      <c r="B12" s="54" t="s">
        <v>35</v>
      </c>
      <c r="C12" s="55" t="s">
        <v>18</v>
      </c>
      <c r="D12" s="72">
        <v>10</v>
      </c>
      <c r="E12" s="56"/>
      <c r="F12" s="56"/>
      <c r="G12" s="57"/>
      <c r="H12" s="47"/>
      <c r="I12" s="48"/>
      <c r="J12" s="14"/>
      <c r="K12" s="38"/>
    </row>
    <row r="13" spans="1:11" s="44" customFormat="1" ht="67.5" customHeight="1">
      <c r="A13" s="45" t="s">
        <v>23</v>
      </c>
      <c r="B13" s="54" t="s">
        <v>34</v>
      </c>
      <c r="C13" s="55" t="s">
        <v>18</v>
      </c>
      <c r="D13" s="72">
        <v>10</v>
      </c>
      <c r="E13" s="56"/>
      <c r="F13" s="56"/>
      <c r="G13" s="57"/>
      <c r="H13" s="47"/>
      <c r="I13" s="48"/>
      <c r="J13" s="14"/>
      <c r="K13" s="38"/>
    </row>
    <row r="14" spans="1:11" s="44" customFormat="1" ht="29.25" customHeight="1" thickBot="1">
      <c r="A14" s="105" t="s">
        <v>33</v>
      </c>
      <c r="B14" s="105"/>
      <c r="C14" s="105"/>
      <c r="D14" s="105"/>
      <c r="E14" s="106"/>
      <c r="F14" s="93"/>
      <c r="G14" s="60"/>
      <c r="H14" s="94"/>
      <c r="I14" s="95"/>
      <c r="J14" s="14"/>
      <c r="K14" s="38"/>
    </row>
    <row r="15" spans="1:11" s="69" customFormat="1" ht="64.5" customHeight="1" thickBot="1">
      <c r="A15" s="63" t="s">
        <v>31</v>
      </c>
      <c r="B15" s="64" t="s">
        <v>37</v>
      </c>
      <c r="C15" s="45" t="s">
        <v>36</v>
      </c>
      <c r="D15" s="65">
        <v>12</v>
      </c>
      <c r="E15" s="57"/>
      <c r="F15" s="66"/>
      <c r="G15" s="45"/>
      <c r="H15" s="67"/>
      <c r="I15" s="111" t="s">
        <v>44</v>
      </c>
      <c r="J15" s="14"/>
      <c r="K15" s="68"/>
    </row>
    <row r="16" spans="1:11" s="44" customFormat="1" ht="26.25" customHeight="1" thickBot="1">
      <c r="A16" s="107" t="s">
        <v>32</v>
      </c>
      <c r="B16" s="107"/>
      <c r="C16" s="107"/>
      <c r="D16" s="107"/>
      <c r="E16" s="108"/>
      <c r="F16" s="59"/>
      <c r="G16" s="70"/>
      <c r="H16" s="61"/>
      <c r="I16" s="62"/>
      <c r="J16" s="14"/>
      <c r="K16" s="38"/>
    </row>
    <row r="17" spans="1:11" s="19" customFormat="1" ht="24" customHeight="1">
      <c r="A17" s="16"/>
      <c r="B17" s="16"/>
      <c r="C17" s="16"/>
      <c r="D17" s="16"/>
      <c r="E17" s="22"/>
      <c r="F17" s="23"/>
      <c r="G17" s="21"/>
      <c r="H17" s="24"/>
      <c r="I17" s="20"/>
      <c r="J17" s="17"/>
      <c r="K17" s="18"/>
    </row>
    <row r="18" spans="1:11" s="5" customFormat="1" ht="20.25" customHeight="1">
      <c r="A18" s="1"/>
      <c r="B18" s="25" t="s">
        <v>22</v>
      </c>
      <c r="C18" s="25"/>
      <c r="D18" s="25"/>
      <c r="E18" s="25"/>
      <c r="F18" s="26"/>
      <c r="G18" s="27"/>
      <c r="H18" s="27"/>
      <c r="J18" s="28"/>
      <c r="K18" s="11"/>
    </row>
    <row r="19" spans="1:12" s="5" customFormat="1" ht="24" customHeight="1">
      <c r="A19" s="1"/>
      <c r="B19" s="25" t="s">
        <v>43</v>
      </c>
      <c r="C19" s="25"/>
      <c r="D19" s="25"/>
      <c r="E19" s="25"/>
      <c r="F19" s="25"/>
      <c r="J19" s="29"/>
      <c r="K19" s="11"/>
      <c r="L19" s="6"/>
    </row>
    <row r="20" spans="1:12" s="5" customFormat="1" ht="24" customHeight="1">
      <c r="A20" s="1"/>
      <c r="B20" s="25" t="s">
        <v>24</v>
      </c>
      <c r="C20" s="2"/>
      <c r="D20" s="2"/>
      <c r="E20" s="2"/>
      <c r="F20" s="2"/>
      <c r="G20" s="99" t="s">
        <v>26</v>
      </c>
      <c r="H20" s="99"/>
      <c r="I20" s="99"/>
      <c r="J20" s="29"/>
      <c r="K20" s="11"/>
      <c r="L20" s="6"/>
    </row>
    <row r="21" spans="1:13" s="5" customFormat="1" ht="26.25" customHeight="1">
      <c r="A21" s="1"/>
      <c r="C21" s="2"/>
      <c r="D21" s="2"/>
      <c r="E21" s="2"/>
      <c r="F21" s="2"/>
      <c r="G21" s="100" t="s">
        <v>25</v>
      </c>
      <c r="H21" s="100"/>
      <c r="I21" s="100"/>
      <c r="J21" s="29"/>
      <c r="K21" s="12"/>
      <c r="L21" s="2"/>
      <c r="M21" s="30"/>
    </row>
    <row r="22" spans="1:12" s="5" customFormat="1" ht="22.5" customHeight="1">
      <c r="A22" s="1"/>
      <c r="B22" s="2"/>
      <c r="C22" s="2"/>
      <c r="D22" s="2"/>
      <c r="E22" s="2"/>
      <c r="F22" s="2"/>
      <c r="J22" s="15"/>
      <c r="K22" s="13"/>
      <c r="L22"/>
    </row>
    <row r="23" spans="7:9" ht="48" customHeight="1">
      <c r="G23" s="99"/>
      <c r="H23" s="99"/>
      <c r="I23" s="99"/>
    </row>
    <row r="24" spans="7:9" ht="21.75" customHeight="1">
      <c r="G24" s="100"/>
      <c r="H24" s="100"/>
      <c r="I24" s="100"/>
    </row>
    <row r="25" spans="7:9" ht="24.75" customHeight="1">
      <c r="G25" s="99"/>
      <c r="H25" s="99"/>
      <c r="I25" s="99"/>
    </row>
    <row r="26" spans="7:9" ht="13.5" customHeight="1">
      <c r="G26" s="100"/>
      <c r="H26" s="100"/>
      <c r="I26" s="100"/>
    </row>
    <row r="27" ht="15" customHeight="1"/>
    <row r="28" ht="6" customHeight="1"/>
    <row r="29" ht="25.5" customHeight="1"/>
    <row r="30" ht="15">
      <c r="M30" s="1"/>
    </row>
    <row r="31" ht="15">
      <c r="M31" s="6"/>
    </row>
  </sheetData>
  <sheetProtection/>
  <mergeCells count="11">
    <mergeCell ref="G21:I21"/>
    <mergeCell ref="G23:I23"/>
    <mergeCell ref="G24:I24"/>
    <mergeCell ref="G26:I26"/>
    <mergeCell ref="G25:I25"/>
    <mergeCell ref="B3:G3"/>
    <mergeCell ref="F1:I1"/>
    <mergeCell ref="A2:I2"/>
    <mergeCell ref="G20:I20"/>
    <mergeCell ref="A14:E14"/>
    <mergeCell ref="A16:E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Header>&amp;L
SPZOZ.ZP.3541.6.2021&amp;Rzałącznik nr 2 do Zaproszenia</oddHeader>
    <oddFooter>&amp;L
                                  &amp;CStrona &amp;P z &amp;N</oddFooter>
  </headerFooter>
  <rowBreaks count="3" manualBreakCount="3">
    <brk id="7" max="8" man="1"/>
    <brk id="12" max="8" man="1"/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D9" sqref="D9:F9"/>
    </sheetView>
  </sheetViews>
  <sheetFormatPr defaultColWidth="9.00390625" defaultRowHeight="12.75"/>
  <cols>
    <col min="1" max="1" width="4.375" style="1" customWidth="1"/>
    <col min="2" max="2" width="48.125" style="2" customWidth="1"/>
    <col min="3" max="3" width="19.375" style="2" customWidth="1"/>
    <col min="4" max="4" width="15.25390625" style="2" customWidth="1"/>
    <col min="5" max="5" width="14.00390625" style="2" customWidth="1"/>
    <col min="6" max="6" width="18.125" style="2" customWidth="1"/>
    <col min="7" max="7" width="26.00390625" style="9" customWidth="1"/>
    <col min="8" max="8" width="14.00390625" style="13" customWidth="1"/>
    <col min="9" max="9" width="8.75390625" style="0" customWidth="1"/>
  </cols>
  <sheetData>
    <row r="1" spans="1:8" s="8" customFormat="1" ht="15">
      <c r="A1" s="1"/>
      <c r="B1" s="7"/>
      <c r="C1" s="103"/>
      <c r="D1" s="103"/>
      <c r="E1" s="103"/>
      <c r="F1" s="103"/>
      <c r="G1" s="9"/>
      <c r="H1" s="10"/>
    </row>
    <row r="2" spans="1:8" s="76" customFormat="1" ht="20.25" customHeight="1">
      <c r="A2" s="104" t="s">
        <v>0</v>
      </c>
      <c r="B2" s="104"/>
      <c r="C2" s="104"/>
      <c r="D2" s="104"/>
      <c r="E2" s="104"/>
      <c r="F2" s="104"/>
      <c r="G2" s="14"/>
      <c r="H2" s="75"/>
    </row>
    <row r="3" spans="1:8" s="76" customFormat="1" ht="28.5" customHeight="1">
      <c r="A3" s="77"/>
      <c r="B3" s="109"/>
      <c r="C3" s="110"/>
      <c r="D3" s="110"/>
      <c r="E3" s="4"/>
      <c r="F3" s="4"/>
      <c r="G3" s="14"/>
      <c r="H3" s="38"/>
    </row>
    <row r="4" spans="1:8" s="35" customFormat="1" ht="57">
      <c r="A4" s="97" t="s">
        <v>1</v>
      </c>
      <c r="B4" s="97" t="s">
        <v>10</v>
      </c>
      <c r="C4" s="80" t="s">
        <v>42</v>
      </c>
      <c r="D4" s="80" t="s">
        <v>40</v>
      </c>
      <c r="E4" s="80" t="s">
        <v>16</v>
      </c>
      <c r="F4" s="80" t="s">
        <v>38</v>
      </c>
      <c r="G4" s="9"/>
      <c r="H4" s="34"/>
    </row>
    <row r="5" spans="1:8" s="44" customFormat="1" ht="53.25" customHeight="1">
      <c r="A5" s="45" t="s">
        <v>3</v>
      </c>
      <c r="B5" s="54" t="s">
        <v>37</v>
      </c>
      <c r="C5" s="47">
        <v>36000</v>
      </c>
      <c r="D5" s="47">
        <f>C5*1.023</f>
        <v>36828</v>
      </c>
      <c r="E5" s="47">
        <f>C5*1.23</f>
        <v>44280</v>
      </c>
      <c r="F5" s="96">
        <f>E5*1.023</f>
        <v>45298.439999999995</v>
      </c>
      <c r="G5" s="14"/>
      <c r="H5" s="38"/>
    </row>
    <row r="6" spans="1:8" s="44" customFormat="1" ht="66" customHeight="1">
      <c r="A6" s="45" t="s">
        <v>2</v>
      </c>
      <c r="B6" s="54" t="s">
        <v>39</v>
      </c>
      <c r="C6" s="47">
        <v>118072</v>
      </c>
      <c r="D6" s="47">
        <f>C6*1.023</f>
        <v>120787.65599999999</v>
      </c>
      <c r="E6" s="47">
        <f>C6*1.08</f>
        <v>127517.76000000001</v>
      </c>
      <c r="F6" s="96">
        <f>E6*1.023</f>
        <v>130450.66848</v>
      </c>
      <c r="G6" s="14"/>
      <c r="H6" s="38"/>
    </row>
    <row r="7" spans="1:8" s="89" customFormat="1" ht="115.5" customHeight="1">
      <c r="A7" s="45" t="s">
        <v>4</v>
      </c>
      <c r="B7" s="54" t="s">
        <v>41</v>
      </c>
      <c r="C7" s="47">
        <f>C5+C6</f>
        <v>154072</v>
      </c>
      <c r="D7" s="47">
        <f>D5+D6</f>
        <v>157615.656</v>
      </c>
      <c r="E7" s="47">
        <f>E5+E6</f>
        <v>171797.76</v>
      </c>
      <c r="F7" s="96">
        <f>F5+F6</f>
        <v>175749.10848</v>
      </c>
      <c r="G7" s="87"/>
      <c r="H7" s="88"/>
    </row>
    <row r="8" spans="4:6" ht="21.75" customHeight="1">
      <c r="D8" s="100"/>
      <c r="E8" s="100"/>
      <c r="F8" s="100"/>
    </row>
    <row r="9" spans="4:6" ht="24.75" customHeight="1">
      <c r="D9" s="99"/>
      <c r="E9" s="99"/>
      <c r="F9" s="99"/>
    </row>
    <row r="10" spans="4:6" ht="13.5" customHeight="1">
      <c r="D10" s="100"/>
      <c r="E10" s="100"/>
      <c r="F10" s="100"/>
    </row>
    <row r="11" ht="15" customHeight="1"/>
    <row r="12" ht="6" customHeight="1"/>
    <row r="13" ht="25.5" customHeight="1"/>
    <row r="14" ht="15">
      <c r="J14" s="1"/>
    </row>
    <row r="15" ht="15">
      <c r="J15" s="6"/>
    </row>
  </sheetData>
  <sheetProtection/>
  <mergeCells count="6">
    <mergeCell ref="D8:F8"/>
    <mergeCell ref="D9:F9"/>
    <mergeCell ref="D10:F10"/>
    <mergeCell ref="C1:F1"/>
    <mergeCell ref="A2:F2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"Zamówienia SPZOZ Parczew" &lt;zamowienia@spzozparczew.pl&gt;</dc:creator>
  <cp:keywords/>
  <dc:description/>
  <cp:lastModifiedBy>Zamowienia.Patrycja</cp:lastModifiedBy>
  <cp:lastPrinted>2021-03-16T11:50:58Z</cp:lastPrinted>
  <dcterms:created xsi:type="dcterms:W3CDTF">2008-07-26T17:40:54Z</dcterms:created>
  <dcterms:modified xsi:type="dcterms:W3CDTF">2021-03-16T12:09:49Z</dcterms:modified>
  <cp:category/>
  <cp:version/>
  <cp:contentType/>
  <cp:contentStatus/>
</cp:coreProperties>
</file>